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G176" i="1"/>
  <c r="J176" i="1"/>
  <c r="H176" i="1"/>
  <c r="F176" i="1"/>
  <c r="I157" i="1"/>
  <c r="L157" i="1"/>
  <c r="F157" i="1"/>
  <c r="J157" i="1"/>
  <c r="H157" i="1"/>
  <c r="G157" i="1"/>
  <c r="G138" i="1"/>
  <c r="L138" i="1"/>
  <c r="J138" i="1"/>
  <c r="H138" i="1"/>
  <c r="F138" i="1"/>
  <c r="G119" i="1"/>
  <c r="H119" i="1"/>
  <c r="L119" i="1"/>
  <c r="J119" i="1"/>
  <c r="F119" i="1"/>
  <c r="F100" i="1"/>
  <c r="L100" i="1"/>
  <c r="J100" i="1"/>
  <c r="I100" i="1"/>
  <c r="H100" i="1"/>
  <c r="G100" i="1"/>
  <c r="I81" i="1"/>
  <c r="L81" i="1"/>
  <c r="J81" i="1"/>
  <c r="H81" i="1"/>
  <c r="G81" i="1"/>
  <c r="F81" i="1"/>
  <c r="I62" i="1"/>
  <c r="L62" i="1"/>
  <c r="J62" i="1"/>
  <c r="H62" i="1"/>
  <c r="G62" i="1"/>
  <c r="F62" i="1"/>
  <c r="I43" i="1"/>
  <c r="L43" i="1"/>
  <c r="J43" i="1"/>
  <c r="H43" i="1"/>
  <c r="G43" i="1"/>
  <c r="F43" i="1"/>
  <c r="J24" i="1"/>
  <c r="L24" i="1"/>
  <c r="I24" i="1"/>
  <c r="H24" i="1"/>
  <c r="G24" i="1"/>
  <c r="F24" i="1"/>
  <c r="I196" i="1" l="1"/>
  <c r="J196" i="1"/>
  <c r="H196" i="1"/>
  <c r="F196" i="1"/>
  <c r="L196" i="1"/>
  <c r="G196" i="1"/>
</calcChain>
</file>

<file path=xl/sharedStrings.xml><?xml version="1.0" encoding="utf-8"?>
<sst xmlns="http://schemas.openxmlformats.org/spreadsheetml/2006/main" count="314" uniqueCount="119">
  <si>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</si>
  <si>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</si>
  <si>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</si>
  <si>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</si>
  <si>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</si>
  <si>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</si>
  <si>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</si>
  <si>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</si>
  <si>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</si>
  <si>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</si>
  <si>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</si>
  <si>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</si>
  <si>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</si>
  <si>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</si>
  <si>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</si>
  <si>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</si>
  <si>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</si>
  <si>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</si>
  <si>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</si>
  <si>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</si>
  <si>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</si>
  <si>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</si>
  <si>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</si>
  <si>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</si>
  <si>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</si>
  <si>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</si>
  <si>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</si>
  <si>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</si>
  <si>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</si>
  <si>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</si>
  <si>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</si>
  <si>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</si>
  <si>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</si>
  <si>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</si>
  <si>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</si>
  <si>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</si>
  <si>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</si>
  <si>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</si>
  <si>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</si>
  <si>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</si>
  <si>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54-7з</t>
  </si>
  <si>
    <t>суп картофельный с горохом</t>
  </si>
  <si>
    <t>54-8с</t>
  </si>
  <si>
    <t>рис отварной</t>
  </si>
  <si>
    <t>54-6г</t>
  </si>
  <si>
    <t>котлета мясная</t>
  </si>
  <si>
    <t>п/ф</t>
  </si>
  <si>
    <t>компот из смеси сухофруктов</t>
  </si>
  <si>
    <t>54-1хн</t>
  </si>
  <si>
    <t>хлеб пшеничный в/с</t>
  </si>
  <si>
    <t>пром</t>
  </si>
  <si>
    <t>фрукт</t>
  </si>
  <si>
    <t>салат из капусты с овощами</t>
  </si>
  <si>
    <t>54-10з</t>
  </si>
  <si>
    <t>суп картофельный с макаронными изделиями</t>
  </si>
  <si>
    <t>54-24с</t>
  </si>
  <si>
    <t>плов с курицей</t>
  </si>
  <si>
    <t>54-12м</t>
  </si>
  <si>
    <t>чай с лимоном и сахаром</t>
  </si>
  <si>
    <t>54-3гн</t>
  </si>
  <si>
    <t>банан</t>
  </si>
  <si>
    <t>ржано пшеничный</t>
  </si>
  <si>
    <t>винегрет с растительным маслом</t>
  </si>
  <si>
    <t>54-16з</t>
  </si>
  <si>
    <t>борщ с капустой и картофелем</t>
  </si>
  <si>
    <t>54-2с</t>
  </si>
  <si>
    <t>макароны отварные</t>
  </si>
  <si>
    <t>54-1г</t>
  </si>
  <si>
    <t>курица тушеная с морковью</t>
  </si>
  <si>
    <t>54-25м</t>
  </si>
  <si>
    <t>чай с яблоком и сахаром</t>
  </si>
  <si>
    <t>54-46гн</t>
  </si>
  <si>
    <t>пшеничный в/с</t>
  </si>
  <si>
    <t>булочка ванильная</t>
  </si>
  <si>
    <t>54-10в</t>
  </si>
  <si>
    <t>салат из белокочанной капусты с яблоком</t>
  </si>
  <si>
    <t>54-9з</t>
  </si>
  <si>
    <t>суп картофельный с рисом</t>
  </si>
  <si>
    <t>54-11с</t>
  </si>
  <si>
    <t>картофельное пюре</t>
  </si>
  <si>
    <t>54-11г</t>
  </si>
  <si>
    <t>рыба тушеная в томате с овощами</t>
  </si>
  <si>
    <t>54-11р</t>
  </si>
  <si>
    <t>кофейный напиток с молоком</t>
  </si>
  <si>
    <t>54-23гн</t>
  </si>
  <si>
    <t>салат из моркови и яблок</t>
  </si>
  <si>
    <t>54-11з</t>
  </si>
  <si>
    <t>суп картофельный с перловкаой</t>
  </si>
  <si>
    <t>54-10с</t>
  </si>
  <si>
    <t>капуста тушеная с мясом</t>
  </si>
  <si>
    <t>54-10м</t>
  </si>
  <si>
    <t>кисель из концентрата(брусника)</t>
  </si>
  <si>
    <t>54-21хн</t>
  </si>
  <si>
    <t>булочка с повидлом</t>
  </si>
  <si>
    <t>яблоко</t>
  </si>
  <si>
    <t>каша гречневая рассыпчатая</t>
  </si>
  <si>
    <t>54-4г</t>
  </si>
  <si>
    <t>тефтели мясные</t>
  </si>
  <si>
    <t>54-16м</t>
  </si>
  <si>
    <t>54-7с</t>
  </si>
  <si>
    <t>гуляш из говядины</t>
  </si>
  <si>
    <t>54-2м</t>
  </si>
  <si>
    <t>чай с молоком и сахаром</t>
  </si>
  <si>
    <t>54-4гн</t>
  </si>
  <si>
    <t>салат из отварной свеклы</t>
  </si>
  <si>
    <t>54-13з</t>
  </si>
  <si>
    <t>рассольник домашний</t>
  </si>
  <si>
    <t>54-4с</t>
  </si>
  <si>
    <t>жаркое по- домашнему из курицы</t>
  </si>
  <si>
    <t>54-28м</t>
  </si>
  <si>
    <t>какао с молоком</t>
  </si>
  <si>
    <t>54-21гн</t>
  </si>
  <si>
    <t>суп с рыбными консервами(сайра)</t>
  </si>
  <si>
    <t>54-27с</t>
  </si>
  <si>
    <t>кисель из апельсинов</t>
  </si>
  <si>
    <t>54-20хн</t>
  </si>
  <si>
    <t>МКОУ Чикманская СОШ (1-4 класс)</t>
  </si>
  <si>
    <t>Директор</t>
  </si>
  <si>
    <t>Герте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</si>
</sst>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116</v>
      </c>
      <c r="D1" s="52"/>
      <c r="E1" s="52"/>
      <c r="F1" s="12" t="s">
        <v>16</v>
      </c>
      <c r="G1" s="2" t="s">
        <v>17</v>
      </c>
      <c r="H1" s="53" t="s">
        <v>117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118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2</v>
      </c>
      <c r="H14" s="43">
        <v>8.1</v>
      </c>
      <c r="I14" s="43">
        <v>8.3000000000000007</v>
      </c>
      <c r="J14" s="43">
        <v>114.4</v>
      </c>
      <c r="K14" s="44" t="s">
        <v>40</v>
      </c>
      <c r="L14" s="43">
        <v>5.0999999999999996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42</v>
      </c>
      <c r="L15" s="43">
        <v>10.1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3.6</v>
      </c>
      <c r="H16" s="43">
        <v>4.8</v>
      </c>
      <c r="I16" s="43">
        <v>36.4</v>
      </c>
      <c r="J16" s="43">
        <v>203.5</v>
      </c>
      <c r="K16" s="44" t="s">
        <v>44</v>
      </c>
      <c r="L16" s="43">
        <v>10.199999999999999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100</v>
      </c>
      <c r="G17" s="43">
        <v>12.9</v>
      </c>
      <c r="H17" s="43">
        <v>10.199999999999999</v>
      </c>
      <c r="I17" s="43">
        <v>7.8</v>
      </c>
      <c r="J17" s="43">
        <v>174.9</v>
      </c>
      <c r="K17" s="44" t="s">
        <v>46</v>
      </c>
      <c r="L17" s="43">
        <v>25.1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48</v>
      </c>
      <c r="L18" s="43">
        <v>7.9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5.3</v>
      </c>
      <c r="H19" s="43">
        <v>1.6</v>
      </c>
      <c r="I19" s="43">
        <v>30.4</v>
      </c>
      <c r="J19" s="43">
        <v>30.8</v>
      </c>
      <c r="K19" s="44" t="s">
        <v>50</v>
      </c>
      <c r="L19" s="43">
        <v>3.2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51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</v>
      </c>
      <c r="H23" s="19">
        <f t="shared" si="2"/>
        <v>29.3</v>
      </c>
      <c r="I23" s="19">
        <f t="shared" si="2"/>
        <v>119</v>
      </c>
      <c r="J23" s="19">
        <f t="shared" si="2"/>
        <v>737.69999999999993</v>
      </c>
      <c r="K23" s="25"/>
      <c r="L23" s="19">
        <f t="shared" ref="L23" si="3">SUM(L14:L22)</f>
        <v>61.6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31</v>
      </c>
      <c r="H24" s="32">
        <f t="shared" si="4"/>
        <v>29.3</v>
      </c>
      <c r="I24" s="32">
        <f t="shared" si="4"/>
        <v>119</v>
      </c>
      <c r="J24" s="32">
        <f t="shared" si="4"/>
        <v>737.69999999999993</v>
      </c>
      <c r="K24" s="32"/>
      <c r="L24" s="32">
        <f t="shared" ref="L24" si="5">L13+L23</f>
        <v>61.6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2.8</v>
      </c>
      <c r="H33" s="43">
        <v>6.7</v>
      </c>
      <c r="I33" s="43">
        <v>2.8</v>
      </c>
      <c r="J33" s="43">
        <v>83.3</v>
      </c>
      <c r="K33" s="44" t="s">
        <v>53</v>
      </c>
      <c r="L33" s="43">
        <v>6.8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6.7</v>
      </c>
      <c r="H34" s="43">
        <v>3</v>
      </c>
      <c r="I34" s="43">
        <v>21.7</v>
      </c>
      <c r="J34" s="43">
        <v>141.19999999999999</v>
      </c>
      <c r="K34" s="44" t="s">
        <v>55</v>
      </c>
      <c r="L34" s="43">
        <v>9.8000000000000007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27.2</v>
      </c>
      <c r="H35" s="43">
        <v>8.1</v>
      </c>
      <c r="I35" s="43">
        <v>33.200000000000003</v>
      </c>
      <c r="J35" s="43">
        <v>314.60000000000002</v>
      </c>
      <c r="K35" s="44" t="s">
        <v>57</v>
      </c>
      <c r="L35" s="43">
        <v>28.2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0.1</v>
      </c>
      <c r="I37" s="43">
        <v>6.6</v>
      </c>
      <c r="J37" s="43">
        <v>27.9</v>
      </c>
      <c r="K37" s="44" t="s">
        <v>59</v>
      </c>
      <c r="L37" s="43">
        <v>6.9</v>
      </c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5.3</v>
      </c>
      <c r="H38" s="43">
        <v>1.6</v>
      </c>
      <c r="I38" s="43">
        <v>30.4</v>
      </c>
      <c r="J38" s="43">
        <v>30.8</v>
      </c>
      <c r="K38" s="44" t="s">
        <v>50</v>
      </c>
      <c r="L38" s="43">
        <v>3.2</v>
      </c>
    </row>
    <row r="39" spans="1:12" ht="14.4" x14ac:dyDescent="0.3">
      <c r="A39" s="14"/>
      <c r="B39" s="15"/>
      <c r="C39" s="11"/>
      <c r="D39" s="7" t="s">
        <v>32</v>
      </c>
      <c r="E39" s="42" t="s">
        <v>61</v>
      </c>
      <c r="F39" s="43">
        <v>40</v>
      </c>
      <c r="G39" s="43">
        <v>5.9</v>
      </c>
      <c r="H39" s="43">
        <v>1.1000000000000001</v>
      </c>
      <c r="I39" s="43">
        <v>35.6</v>
      </c>
      <c r="J39" s="43">
        <v>176</v>
      </c>
      <c r="K39" s="44" t="s">
        <v>50</v>
      </c>
      <c r="L39" s="43">
        <v>2.9</v>
      </c>
    </row>
    <row r="40" spans="1:12" ht="14.4" x14ac:dyDescent="0.3">
      <c r="A40" s="14"/>
      <c r="B40" s="15"/>
      <c r="C40" s="11"/>
      <c r="D40" s="6" t="s">
        <v>51</v>
      </c>
      <c r="E40" s="42" t="s">
        <v>60</v>
      </c>
      <c r="F40" s="43">
        <v>100</v>
      </c>
      <c r="G40" s="43">
        <v>1.5</v>
      </c>
      <c r="H40" s="43">
        <v>0.5</v>
      </c>
      <c r="I40" s="43">
        <v>21</v>
      </c>
      <c r="J40" s="43">
        <v>94.5</v>
      </c>
      <c r="K40" s="44" t="s">
        <v>50</v>
      </c>
      <c r="L40" s="43">
        <v>16.8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49.6</v>
      </c>
      <c r="H42" s="19">
        <f t="shared" ref="H42" si="11">SUM(H33:H41)</f>
        <v>21.1</v>
      </c>
      <c r="I42" s="19">
        <f t="shared" ref="I42" si="12">SUM(I33:I41)</f>
        <v>151.29999999999998</v>
      </c>
      <c r="J42" s="19">
        <f t="shared" ref="J42:L42" si="13">SUM(J33:J41)</f>
        <v>868.3</v>
      </c>
      <c r="K42" s="25"/>
      <c r="L42" s="19">
        <f t="shared" si="13"/>
        <v>74.599999999999994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940</v>
      </c>
      <c r="G43" s="32">
        <f t="shared" ref="G43" si="14">G32+G42</f>
        <v>49.6</v>
      </c>
      <c r="H43" s="32">
        <f t="shared" ref="H43" si="15">H32+H42</f>
        <v>21.1</v>
      </c>
      <c r="I43" s="32">
        <f t="shared" ref="I43" si="16">I32+I42</f>
        <v>151.29999999999998</v>
      </c>
      <c r="J43" s="32">
        <f t="shared" ref="J43:L43" si="17">J32+J42</f>
        <v>868.3</v>
      </c>
      <c r="K43" s="32"/>
      <c r="L43" s="32">
        <f t="shared" si="17"/>
        <v>74.599999999999994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90</v>
      </c>
      <c r="G52" s="43">
        <v>1.1000000000000001</v>
      </c>
      <c r="H52" s="43">
        <v>8</v>
      </c>
      <c r="I52" s="43">
        <v>6</v>
      </c>
      <c r="J52" s="43">
        <v>100.7</v>
      </c>
      <c r="K52" s="44" t="s">
        <v>63</v>
      </c>
      <c r="L52" s="43">
        <v>8.1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4.7</v>
      </c>
      <c r="H53" s="43">
        <v>5.7</v>
      </c>
      <c r="I53" s="43">
        <v>10.1</v>
      </c>
      <c r="J53" s="43">
        <v>110.4</v>
      </c>
      <c r="K53" s="44" t="s">
        <v>65</v>
      </c>
      <c r="L53" s="43">
        <v>13.1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67</v>
      </c>
      <c r="L54" s="43">
        <v>10.6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120</v>
      </c>
      <c r="G55" s="43">
        <v>14.1</v>
      </c>
      <c r="H55" s="43">
        <v>5.8</v>
      </c>
      <c r="I55" s="43">
        <v>4.4000000000000004</v>
      </c>
      <c r="J55" s="43">
        <v>126.4</v>
      </c>
      <c r="K55" s="44" t="s">
        <v>69</v>
      </c>
      <c r="L55" s="43">
        <v>35.6</v>
      </c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0.1</v>
      </c>
      <c r="I56" s="43">
        <v>7.5</v>
      </c>
      <c r="J56" s="43">
        <v>31.7</v>
      </c>
      <c r="K56" s="44" t="s">
        <v>71</v>
      </c>
      <c r="L56" s="43">
        <v>9.8000000000000007</v>
      </c>
    </row>
    <row r="57" spans="1:12" ht="14.4" x14ac:dyDescent="0.3">
      <c r="A57" s="23"/>
      <c r="B57" s="15"/>
      <c r="C57" s="11"/>
      <c r="D57" s="7" t="s">
        <v>31</v>
      </c>
      <c r="E57" s="42" t="s">
        <v>72</v>
      </c>
      <c r="F57" s="43">
        <v>60</v>
      </c>
      <c r="G57" s="43">
        <v>5.3</v>
      </c>
      <c r="H57" s="43">
        <v>1.6</v>
      </c>
      <c r="I57" s="43">
        <v>30.4</v>
      </c>
      <c r="J57" s="43">
        <v>30.8</v>
      </c>
      <c r="K57" s="44" t="s">
        <v>50</v>
      </c>
      <c r="L57" s="43">
        <v>3.2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73</v>
      </c>
      <c r="F59" s="43">
        <v>100</v>
      </c>
      <c r="G59" s="43">
        <v>7.8</v>
      </c>
      <c r="H59" s="43">
        <v>6.7</v>
      </c>
      <c r="I59" s="43">
        <v>50.8</v>
      </c>
      <c r="J59" s="43">
        <v>294.8</v>
      </c>
      <c r="K59" s="44" t="s">
        <v>74</v>
      </c>
      <c r="L59" s="43">
        <v>5.4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38.5</v>
      </c>
      <c r="H61" s="19">
        <f t="shared" ref="H61" si="23">SUM(H52:H60)</f>
        <v>32.800000000000004</v>
      </c>
      <c r="I61" s="19">
        <f t="shared" ref="I61" si="24">SUM(I52:I60)</f>
        <v>142</v>
      </c>
      <c r="J61" s="19">
        <f t="shared" ref="J61:L61" si="25">SUM(J52:J60)</f>
        <v>891.60000000000014</v>
      </c>
      <c r="K61" s="25"/>
      <c r="L61" s="19">
        <f t="shared" si="25"/>
        <v>85.800000000000011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38.5</v>
      </c>
      <c r="H62" s="32">
        <f t="shared" ref="H62" si="27">H51+H61</f>
        <v>32.800000000000004</v>
      </c>
      <c r="I62" s="32">
        <f t="shared" ref="I62" si="28">I51+I61</f>
        <v>142</v>
      </c>
      <c r="J62" s="32">
        <f t="shared" ref="J62:L62" si="29">J51+J61</f>
        <v>891.60000000000014</v>
      </c>
      <c r="K62" s="32"/>
      <c r="L62" s="32">
        <f t="shared" si="29"/>
        <v>85.800000000000011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1.2</v>
      </c>
      <c r="H71" s="43">
        <v>9.1</v>
      </c>
      <c r="I71" s="43">
        <v>5.4</v>
      </c>
      <c r="J71" s="43">
        <v>108.8</v>
      </c>
      <c r="K71" s="44" t="s">
        <v>76</v>
      </c>
      <c r="L71" s="43">
        <v>5.6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5</v>
      </c>
      <c r="H72" s="43">
        <v>5.8</v>
      </c>
      <c r="I72" s="43">
        <v>11.3</v>
      </c>
      <c r="J72" s="43">
        <v>116.9</v>
      </c>
      <c r="K72" s="44" t="s">
        <v>78</v>
      </c>
      <c r="L72" s="43">
        <v>7.1</v>
      </c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200</v>
      </c>
      <c r="G73" s="43">
        <v>4.0999999999999996</v>
      </c>
      <c r="H73" s="43">
        <v>7.1</v>
      </c>
      <c r="I73" s="43">
        <v>26.4</v>
      </c>
      <c r="J73" s="43">
        <v>185.8</v>
      </c>
      <c r="K73" s="44" t="s">
        <v>80</v>
      </c>
      <c r="L73" s="43">
        <v>12.6</v>
      </c>
    </row>
    <row r="74" spans="1:12" ht="14.4" x14ac:dyDescent="0.3">
      <c r="A74" s="23"/>
      <c r="B74" s="15"/>
      <c r="C74" s="11"/>
      <c r="D74" s="7" t="s">
        <v>29</v>
      </c>
      <c r="E74" s="42" t="s">
        <v>81</v>
      </c>
      <c r="F74" s="43">
        <v>100</v>
      </c>
      <c r="G74" s="43">
        <v>12.5</v>
      </c>
      <c r="H74" s="43">
        <v>6.7</v>
      </c>
      <c r="I74" s="43">
        <v>5.7</v>
      </c>
      <c r="J74" s="43">
        <v>132.5</v>
      </c>
      <c r="K74" s="44" t="s">
        <v>82</v>
      </c>
      <c r="L74" s="43">
        <v>24.8</v>
      </c>
    </row>
    <row r="75" spans="1:12" ht="14.4" x14ac:dyDescent="0.3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3.9</v>
      </c>
      <c r="H75" s="43">
        <v>2.9</v>
      </c>
      <c r="I75" s="43">
        <v>11.2</v>
      </c>
      <c r="J75" s="43">
        <v>86</v>
      </c>
      <c r="K75" s="44" t="s">
        <v>84</v>
      </c>
      <c r="L75" s="43">
        <v>13.5</v>
      </c>
    </row>
    <row r="76" spans="1:12" ht="14.4" x14ac:dyDescent="0.3">
      <c r="A76" s="23"/>
      <c r="B76" s="15"/>
      <c r="C76" s="11"/>
      <c r="D76" s="7" t="s">
        <v>31</v>
      </c>
      <c r="E76" s="42" t="s">
        <v>72</v>
      </c>
      <c r="F76" s="43">
        <v>60</v>
      </c>
      <c r="G76" s="43">
        <v>5.3</v>
      </c>
      <c r="H76" s="43">
        <v>1.6</v>
      </c>
      <c r="I76" s="43">
        <v>30.4</v>
      </c>
      <c r="J76" s="43">
        <v>30.8</v>
      </c>
      <c r="K76" s="44" t="s">
        <v>50</v>
      </c>
      <c r="L76" s="43">
        <v>3.2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51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32</v>
      </c>
      <c r="H80" s="19">
        <f t="shared" ref="H80" si="35">SUM(H71:H79)</f>
        <v>33.199999999999996</v>
      </c>
      <c r="I80" s="19">
        <f t="shared" ref="I80" si="36">SUM(I71:I79)</f>
        <v>90.4</v>
      </c>
      <c r="J80" s="19">
        <f t="shared" ref="J80:L80" si="37">SUM(J71:J79)</f>
        <v>660.8</v>
      </c>
      <c r="K80" s="25"/>
      <c r="L80" s="19">
        <f t="shared" si="37"/>
        <v>66.8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32</v>
      </c>
      <c r="H81" s="32">
        <f t="shared" ref="H81" si="39">H70+H80</f>
        <v>33.199999999999996</v>
      </c>
      <c r="I81" s="32">
        <f t="shared" ref="I81" si="40">I70+I80</f>
        <v>90.4</v>
      </c>
      <c r="J81" s="32">
        <f t="shared" ref="J81:L81" si="41">J70+J80</f>
        <v>660.8</v>
      </c>
      <c r="K81" s="32"/>
      <c r="L81" s="32">
        <f t="shared" si="41"/>
        <v>66.8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95</v>
      </c>
      <c r="G90" s="43">
        <v>0.9</v>
      </c>
      <c r="H90" s="43">
        <v>9.6999999999999993</v>
      </c>
      <c r="I90" s="43">
        <v>6.8</v>
      </c>
      <c r="J90" s="43">
        <v>117.6</v>
      </c>
      <c r="K90" s="44" t="s">
        <v>86</v>
      </c>
      <c r="L90" s="43">
        <v>6.4</v>
      </c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5.0999999999999996</v>
      </c>
      <c r="H91" s="43">
        <v>5.8</v>
      </c>
      <c r="I91" s="43">
        <v>10.8</v>
      </c>
      <c r="J91" s="43">
        <v>115.6</v>
      </c>
      <c r="K91" s="44" t="s">
        <v>88</v>
      </c>
      <c r="L91" s="43">
        <v>6.3</v>
      </c>
    </row>
    <row r="92" spans="1:12" ht="14.4" x14ac:dyDescent="0.3">
      <c r="A92" s="23"/>
      <c r="B92" s="15"/>
      <c r="C92" s="11"/>
      <c r="D92" s="7" t="s">
        <v>28</v>
      </c>
      <c r="E92" s="42" t="s">
        <v>89</v>
      </c>
      <c r="F92" s="43">
        <v>200</v>
      </c>
      <c r="G92" s="43">
        <v>22</v>
      </c>
      <c r="H92" s="43">
        <v>22</v>
      </c>
      <c r="I92" s="43">
        <v>13.3</v>
      </c>
      <c r="J92" s="43">
        <v>339.4</v>
      </c>
      <c r="K92" s="44" t="s">
        <v>90</v>
      </c>
      <c r="L92" s="43">
        <v>28.2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0.1</v>
      </c>
      <c r="H94" s="43">
        <v>0.1</v>
      </c>
      <c r="I94" s="43">
        <v>14.8</v>
      </c>
      <c r="J94" s="43">
        <v>60.7</v>
      </c>
      <c r="K94" s="44" t="s">
        <v>92</v>
      </c>
      <c r="L94" s="43">
        <v>6.3</v>
      </c>
    </row>
    <row r="95" spans="1:12" ht="14.4" x14ac:dyDescent="0.3">
      <c r="A95" s="23"/>
      <c r="B95" s="15"/>
      <c r="C95" s="11"/>
      <c r="D95" s="7" t="s">
        <v>31</v>
      </c>
      <c r="E95" s="42" t="s">
        <v>72</v>
      </c>
      <c r="F95" s="43">
        <v>60</v>
      </c>
      <c r="G95" s="43">
        <v>5.3</v>
      </c>
      <c r="H95" s="43">
        <v>1.6</v>
      </c>
      <c r="I95" s="43">
        <v>30.4</v>
      </c>
      <c r="J95" s="43">
        <v>30.8</v>
      </c>
      <c r="K95" s="44" t="s">
        <v>50</v>
      </c>
      <c r="L95" s="43">
        <v>3.2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93</v>
      </c>
      <c r="F97" s="43">
        <v>70</v>
      </c>
      <c r="G97" s="43">
        <v>5.6</v>
      </c>
      <c r="H97" s="43">
        <v>9.8000000000000007</v>
      </c>
      <c r="I97" s="43">
        <v>39.200000000000003</v>
      </c>
      <c r="J97" s="43">
        <v>267.39999999999998</v>
      </c>
      <c r="K97" s="44" t="s">
        <v>50</v>
      </c>
      <c r="L97" s="43">
        <v>12.4</v>
      </c>
    </row>
    <row r="98" spans="1:12" ht="14.4" x14ac:dyDescent="0.3">
      <c r="A98" s="23"/>
      <c r="B98" s="15"/>
      <c r="C98" s="11"/>
      <c r="D98" s="6" t="s">
        <v>51</v>
      </c>
      <c r="E98" s="42" t="s">
        <v>94</v>
      </c>
      <c r="F98" s="43">
        <v>150</v>
      </c>
      <c r="G98" s="43">
        <v>0.6</v>
      </c>
      <c r="H98" s="43">
        <v>0.6</v>
      </c>
      <c r="I98" s="43">
        <v>14.7</v>
      </c>
      <c r="J98" s="43">
        <v>66.599999999999994</v>
      </c>
      <c r="K98" s="44" t="s">
        <v>50</v>
      </c>
      <c r="L98" s="43">
        <v>13.8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6">SUM(G90:G98)</f>
        <v>39.6</v>
      </c>
      <c r="H99" s="19">
        <f t="shared" ref="H99" si="47">SUM(H90:H98)</f>
        <v>49.6</v>
      </c>
      <c r="I99" s="19">
        <f t="shared" ref="I99" si="48">SUM(I90:I98)</f>
        <v>130</v>
      </c>
      <c r="J99" s="19">
        <f t="shared" ref="J99:L99" si="49">SUM(J90:J98)</f>
        <v>998.09999999999991</v>
      </c>
      <c r="K99" s="25"/>
      <c r="L99" s="19">
        <f t="shared" si="49"/>
        <v>76.599999999999994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975</v>
      </c>
      <c r="G100" s="32">
        <f t="shared" ref="G100" si="50">G89+G99</f>
        <v>39.6</v>
      </c>
      <c r="H100" s="32">
        <f t="shared" ref="H100" si="51">H89+H99</f>
        <v>49.6</v>
      </c>
      <c r="I100" s="32">
        <f t="shared" ref="I100" si="52">I89+I99</f>
        <v>130</v>
      </c>
      <c r="J100" s="32">
        <f t="shared" ref="J100:L100" si="53">J89+J99</f>
        <v>998.09999999999991</v>
      </c>
      <c r="K100" s="32"/>
      <c r="L100" s="32">
        <f t="shared" si="53"/>
        <v>76.599999999999994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5</v>
      </c>
      <c r="H110" s="43">
        <v>5.8</v>
      </c>
      <c r="I110" s="43">
        <v>11.3</v>
      </c>
      <c r="J110" s="43">
        <v>116.9</v>
      </c>
      <c r="K110" s="44" t="s">
        <v>78</v>
      </c>
      <c r="L110" s="43">
        <v>7.1</v>
      </c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200</v>
      </c>
      <c r="G111" s="43">
        <v>11</v>
      </c>
      <c r="H111" s="43">
        <v>8.5</v>
      </c>
      <c r="I111" s="43">
        <v>47.9</v>
      </c>
      <c r="J111" s="43">
        <v>311.60000000000002</v>
      </c>
      <c r="K111" s="44" t="s">
        <v>96</v>
      </c>
      <c r="L111" s="43">
        <v>9.3000000000000007</v>
      </c>
    </row>
    <row r="112" spans="1:12" ht="14.4" x14ac:dyDescent="0.3">
      <c r="A112" s="23"/>
      <c r="B112" s="15"/>
      <c r="C112" s="11"/>
      <c r="D112" s="7" t="s">
        <v>29</v>
      </c>
      <c r="E112" s="42" t="s">
        <v>97</v>
      </c>
      <c r="F112" s="43">
        <v>100</v>
      </c>
      <c r="G112" s="43">
        <v>14.5</v>
      </c>
      <c r="H112" s="43">
        <v>14.6</v>
      </c>
      <c r="I112" s="43">
        <v>8.1</v>
      </c>
      <c r="J112" s="43">
        <v>221.9</v>
      </c>
      <c r="K112" s="44" t="s">
        <v>98</v>
      </c>
      <c r="L112" s="43">
        <v>24.7</v>
      </c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3.9</v>
      </c>
      <c r="H113" s="43">
        <v>2.9</v>
      </c>
      <c r="I113" s="43">
        <v>11.2</v>
      </c>
      <c r="J113" s="43">
        <v>86</v>
      </c>
      <c r="K113" s="44" t="s">
        <v>84</v>
      </c>
      <c r="L113" s="43">
        <v>14.8</v>
      </c>
    </row>
    <row r="114" spans="1:12" ht="14.4" x14ac:dyDescent="0.3">
      <c r="A114" s="23"/>
      <c r="B114" s="15"/>
      <c r="C114" s="11"/>
      <c r="D114" s="7" t="s">
        <v>31</v>
      </c>
      <c r="E114" s="42" t="s">
        <v>72</v>
      </c>
      <c r="F114" s="43">
        <v>60</v>
      </c>
      <c r="G114" s="43">
        <v>5.3</v>
      </c>
      <c r="H114" s="43">
        <v>1.6</v>
      </c>
      <c r="I114" s="43">
        <v>30.4</v>
      </c>
      <c r="J114" s="43">
        <v>30.8</v>
      </c>
      <c r="K114" s="44" t="s">
        <v>50</v>
      </c>
      <c r="L114" s="43">
        <v>3.2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51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39.699999999999996</v>
      </c>
      <c r="H118" s="19">
        <f t="shared" si="56"/>
        <v>33.4</v>
      </c>
      <c r="I118" s="19">
        <f t="shared" si="56"/>
        <v>108.9</v>
      </c>
      <c r="J118" s="19">
        <f t="shared" si="56"/>
        <v>767.19999999999993</v>
      </c>
      <c r="K118" s="25"/>
      <c r="L118" s="19">
        <f t="shared" ref="L118" si="57">SUM(L109:L117)</f>
        <v>59.099999999999994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39.699999999999996</v>
      </c>
      <c r="H119" s="32">
        <f t="shared" ref="H119" si="59">H108+H118</f>
        <v>33.4</v>
      </c>
      <c r="I119" s="32">
        <f t="shared" ref="I119" si="60">I108+I118</f>
        <v>108.9</v>
      </c>
      <c r="J119" s="32">
        <f t="shared" ref="J119:L119" si="61">J108+J118</f>
        <v>767.19999999999993</v>
      </c>
      <c r="K119" s="32"/>
      <c r="L119" s="32">
        <f t="shared" si="61"/>
        <v>59.099999999999994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100</v>
      </c>
      <c r="G128" s="43">
        <v>2.8</v>
      </c>
      <c r="H128" s="43">
        <v>6.7</v>
      </c>
      <c r="I128" s="43">
        <v>2.8</v>
      </c>
      <c r="J128" s="43">
        <v>83.3</v>
      </c>
      <c r="K128" s="44" t="s">
        <v>53</v>
      </c>
      <c r="L128" s="43">
        <v>6.8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5.2</v>
      </c>
      <c r="H129" s="43">
        <v>2.8</v>
      </c>
      <c r="I129" s="43">
        <v>18.5</v>
      </c>
      <c r="J129" s="43">
        <v>119.6</v>
      </c>
      <c r="K129" s="44" t="s">
        <v>99</v>
      </c>
      <c r="L129" s="43">
        <v>9.8000000000000007</v>
      </c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7.1</v>
      </c>
      <c r="H130" s="43">
        <v>6.6</v>
      </c>
      <c r="I130" s="43">
        <v>43.7</v>
      </c>
      <c r="J130" s="43">
        <v>262.39999999999998</v>
      </c>
      <c r="K130" s="44" t="s">
        <v>67</v>
      </c>
      <c r="L130" s="43">
        <v>10.6</v>
      </c>
    </row>
    <row r="131" spans="1:12" ht="14.4" x14ac:dyDescent="0.3">
      <c r="A131" s="14"/>
      <c r="B131" s="15"/>
      <c r="C131" s="11"/>
      <c r="D131" s="7" t="s">
        <v>29</v>
      </c>
      <c r="E131" s="42" t="s">
        <v>100</v>
      </c>
      <c r="F131" s="43">
        <v>100</v>
      </c>
      <c r="G131" s="43">
        <v>13.6</v>
      </c>
      <c r="H131" s="43">
        <v>13.2</v>
      </c>
      <c r="I131" s="43">
        <v>3.1</v>
      </c>
      <c r="J131" s="43">
        <v>185.7</v>
      </c>
      <c r="K131" s="44" t="s">
        <v>101</v>
      </c>
      <c r="L131" s="43">
        <v>35.6</v>
      </c>
    </row>
    <row r="132" spans="1:12" ht="14.4" x14ac:dyDescent="0.3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103</v>
      </c>
      <c r="L132" s="43">
        <v>7.6</v>
      </c>
    </row>
    <row r="133" spans="1:12" ht="14.4" x14ac:dyDescent="0.3">
      <c r="A133" s="14"/>
      <c r="B133" s="15"/>
      <c r="C133" s="11"/>
      <c r="D133" s="7" t="s">
        <v>31</v>
      </c>
      <c r="E133" s="42" t="s">
        <v>72</v>
      </c>
      <c r="F133" s="43">
        <v>60</v>
      </c>
      <c r="G133" s="43">
        <v>5.3</v>
      </c>
      <c r="H133" s="43">
        <v>1.6</v>
      </c>
      <c r="I133" s="43">
        <v>30.4</v>
      </c>
      <c r="J133" s="43">
        <v>30.8</v>
      </c>
      <c r="K133" s="44" t="s">
        <v>50</v>
      </c>
      <c r="L133" s="43">
        <v>3.2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35.6</v>
      </c>
      <c r="H137" s="19">
        <f t="shared" si="64"/>
        <v>32</v>
      </c>
      <c r="I137" s="19">
        <f t="shared" si="64"/>
        <v>107.1</v>
      </c>
      <c r="J137" s="19">
        <f t="shared" si="64"/>
        <v>732.69999999999993</v>
      </c>
      <c r="K137" s="25"/>
      <c r="L137" s="19">
        <f t="shared" ref="L137" si="65">SUM(L128:L136)</f>
        <v>73.600000000000009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35.6</v>
      </c>
      <c r="H138" s="32">
        <f t="shared" ref="H138" si="67">H127+H137</f>
        <v>32</v>
      </c>
      <c r="I138" s="32">
        <f t="shared" ref="I138" si="68">I127+I137</f>
        <v>107.1</v>
      </c>
      <c r="J138" s="32">
        <f t="shared" ref="J138:L138" si="69">J127+J137</f>
        <v>732.69999999999993</v>
      </c>
      <c r="K138" s="32"/>
      <c r="L138" s="32">
        <f t="shared" si="69"/>
        <v>73.600000000000009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0.9</v>
      </c>
      <c r="H147" s="43">
        <v>3.1</v>
      </c>
      <c r="I147" s="43">
        <v>5.3</v>
      </c>
      <c r="J147" s="43">
        <v>53.3</v>
      </c>
      <c r="K147" s="44" t="s">
        <v>105</v>
      </c>
      <c r="L147" s="43">
        <v>1.2</v>
      </c>
    </row>
    <row r="148" spans="1:12" ht="14.4" x14ac:dyDescent="0.3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4.5999999999999996</v>
      </c>
      <c r="H148" s="43">
        <v>5.7</v>
      </c>
      <c r="I148" s="43">
        <v>11.6</v>
      </c>
      <c r="J148" s="43">
        <v>116.1</v>
      </c>
      <c r="K148" s="44" t="s">
        <v>107</v>
      </c>
      <c r="L148" s="43">
        <v>7.8</v>
      </c>
    </row>
    <row r="149" spans="1:12" ht="14.4" x14ac:dyDescent="0.3">
      <c r="A149" s="23"/>
      <c r="B149" s="15"/>
      <c r="C149" s="11"/>
      <c r="D149" s="7" t="s">
        <v>28</v>
      </c>
      <c r="E149" s="42" t="s">
        <v>108</v>
      </c>
      <c r="F149" s="43">
        <v>200</v>
      </c>
      <c r="G149" s="43">
        <v>24.8</v>
      </c>
      <c r="H149" s="43">
        <v>6.2</v>
      </c>
      <c r="I149" s="43">
        <v>17.600000000000001</v>
      </c>
      <c r="J149" s="43">
        <v>225.6</v>
      </c>
      <c r="K149" s="44" t="s">
        <v>109</v>
      </c>
      <c r="L149" s="43">
        <v>11.6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111</v>
      </c>
      <c r="L151" s="43">
        <v>14.9</v>
      </c>
    </row>
    <row r="152" spans="1:12" ht="14.4" x14ac:dyDescent="0.3">
      <c r="A152" s="23"/>
      <c r="B152" s="15"/>
      <c r="C152" s="11"/>
      <c r="D152" s="7" t="s">
        <v>31</v>
      </c>
      <c r="E152" s="42" t="s">
        <v>72</v>
      </c>
      <c r="F152" s="43">
        <v>60</v>
      </c>
      <c r="G152" s="43">
        <v>5.3</v>
      </c>
      <c r="H152" s="43">
        <v>1.6</v>
      </c>
      <c r="I152" s="43">
        <v>30.4</v>
      </c>
      <c r="J152" s="43">
        <v>30.8</v>
      </c>
      <c r="K152" s="44" t="s">
        <v>50</v>
      </c>
      <c r="L152" s="43">
        <v>3.2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51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40.299999999999997</v>
      </c>
      <c r="H156" s="19">
        <f t="shared" si="72"/>
        <v>20.100000000000001</v>
      </c>
      <c r="I156" s="19">
        <f t="shared" si="72"/>
        <v>77.400000000000006</v>
      </c>
      <c r="J156" s="19">
        <f t="shared" si="72"/>
        <v>526.19999999999993</v>
      </c>
      <c r="K156" s="25"/>
      <c r="L156" s="19">
        <f t="shared" ref="L156" si="73">SUM(L147:L155)</f>
        <v>38.700000000000003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40.299999999999997</v>
      </c>
      <c r="H157" s="32">
        <f t="shared" ref="H157" si="75">H146+H156</f>
        <v>20.100000000000001</v>
      </c>
      <c r="I157" s="32">
        <f t="shared" ref="I157" si="76">I146+I156</f>
        <v>77.400000000000006</v>
      </c>
      <c r="J157" s="32">
        <f t="shared" ref="J157:L157" si="77">J146+J156</f>
        <v>526.19999999999993</v>
      </c>
      <c r="K157" s="32"/>
      <c r="L157" s="32">
        <f t="shared" si="77"/>
        <v>38.700000000000003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100</v>
      </c>
      <c r="G166" s="43">
        <v>2.5</v>
      </c>
      <c r="H166" s="43">
        <v>10.1</v>
      </c>
      <c r="I166" s="43">
        <v>10.4</v>
      </c>
      <c r="J166" s="43">
        <v>143</v>
      </c>
      <c r="K166" s="44" t="s">
        <v>40</v>
      </c>
      <c r="L166" s="43">
        <v>5.0999999999999996</v>
      </c>
    </row>
    <row r="167" spans="1:12" ht="14.4" x14ac:dyDescent="0.3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113</v>
      </c>
      <c r="L167" s="43">
        <v>16.5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200</v>
      </c>
      <c r="G168" s="43">
        <v>4.0999999999999996</v>
      </c>
      <c r="H168" s="43">
        <v>7.1</v>
      </c>
      <c r="I168" s="43">
        <v>26.4</v>
      </c>
      <c r="J168" s="43">
        <v>185.8</v>
      </c>
      <c r="K168" s="44" t="s">
        <v>80</v>
      </c>
      <c r="L168" s="43">
        <v>12.6</v>
      </c>
    </row>
    <row r="169" spans="1:12" ht="14.4" x14ac:dyDescent="0.3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21.2</v>
      </c>
      <c r="H169" s="43">
        <v>8.6999999999999993</v>
      </c>
      <c r="I169" s="43">
        <v>6.7</v>
      </c>
      <c r="J169" s="43">
        <v>189.5</v>
      </c>
      <c r="K169" s="44" t="s">
        <v>69</v>
      </c>
      <c r="L169" s="43">
        <v>35.6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48</v>
      </c>
      <c r="L170" s="43">
        <v>7.9</v>
      </c>
    </row>
    <row r="171" spans="1:12" ht="14.4" x14ac:dyDescent="0.3">
      <c r="A171" s="23"/>
      <c r="B171" s="15"/>
      <c r="C171" s="11"/>
      <c r="D171" s="7" t="s">
        <v>31</v>
      </c>
      <c r="E171" s="42" t="s">
        <v>72</v>
      </c>
      <c r="F171" s="43">
        <v>60</v>
      </c>
      <c r="G171" s="43">
        <v>5.3</v>
      </c>
      <c r="H171" s="43">
        <v>1.6</v>
      </c>
      <c r="I171" s="43">
        <v>30.4</v>
      </c>
      <c r="J171" s="43">
        <v>30.8</v>
      </c>
      <c r="K171" s="44" t="s">
        <v>50</v>
      </c>
      <c r="L171" s="43">
        <v>3.2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39.5</v>
      </c>
      <c r="H175" s="19">
        <f t="shared" si="80"/>
        <v>34.300000000000004</v>
      </c>
      <c r="I175" s="19">
        <f t="shared" si="80"/>
        <v>106.19999999999999</v>
      </c>
      <c r="J175" s="19">
        <f t="shared" si="80"/>
        <v>764.7</v>
      </c>
      <c r="K175" s="25"/>
      <c r="L175" s="19">
        <f t="shared" ref="L175" si="81">SUM(L166:L174)</f>
        <v>80.90000000000002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910</v>
      </c>
      <c r="G176" s="32">
        <f t="shared" ref="G176" si="82">G165+G175</f>
        <v>39.5</v>
      </c>
      <c r="H176" s="32">
        <f t="shared" ref="H176" si="83">H165+H175</f>
        <v>34.300000000000004</v>
      </c>
      <c r="I176" s="32">
        <f t="shared" ref="I176" si="84">I165+I175</f>
        <v>106.19999999999999</v>
      </c>
      <c r="J176" s="32">
        <f t="shared" ref="J176:L176" si="85">J165+J175</f>
        <v>764.7</v>
      </c>
      <c r="K176" s="32"/>
      <c r="L176" s="32">
        <f t="shared" si="85"/>
        <v>80.90000000000002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100</v>
      </c>
      <c r="G185" s="43">
        <v>2.8</v>
      </c>
      <c r="H185" s="43">
        <v>6.7</v>
      </c>
      <c r="I185" s="43">
        <v>2.8</v>
      </c>
      <c r="J185" s="43">
        <v>83.3</v>
      </c>
      <c r="K185" s="44" t="s">
        <v>53</v>
      </c>
      <c r="L185" s="43">
        <v>6.8</v>
      </c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55</v>
      </c>
      <c r="L186" s="43">
        <v>9.8000000000000007</v>
      </c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57</v>
      </c>
      <c r="L187" s="43">
        <v>28.2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0.4</v>
      </c>
      <c r="H189" s="43">
        <v>0.1</v>
      </c>
      <c r="I189" s="43">
        <v>14.3</v>
      </c>
      <c r="J189" s="43">
        <v>59.8</v>
      </c>
      <c r="K189" s="44" t="s">
        <v>115</v>
      </c>
      <c r="L189" s="43">
        <v>8.6999999999999993</v>
      </c>
    </row>
    <row r="190" spans="1:12" ht="14.4" x14ac:dyDescent="0.3">
      <c r="A190" s="23"/>
      <c r="B190" s="15"/>
      <c r="C190" s="11"/>
      <c r="D190" s="7" t="s">
        <v>31</v>
      </c>
      <c r="E190" s="42" t="s">
        <v>72</v>
      </c>
      <c r="F190" s="43">
        <v>60</v>
      </c>
      <c r="G190" s="43">
        <v>5.3</v>
      </c>
      <c r="H190" s="43">
        <v>1.6</v>
      </c>
      <c r="I190" s="43">
        <v>30.4</v>
      </c>
      <c r="J190" s="43">
        <v>30.8</v>
      </c>
      <c r="K190" s="44" t="s">
        <v>50</v>
      </c>
      <c r="L190" s="43">
        <v>3.2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47.3</v>
      </c>
      <c r="H194" s="19">
        <f t="shared" si="88"/>
        <v>20.700000000000003</v>
      </c>
      <c r="I194" s="19">
        <f t="shared" si="88"/>
        <v>104.5</v>
      </c>
      <c r="J194" s="19">
        <f t="shared" si="88"/>
        <v>668.09999999999991</v>
      </c>
      <c r="K194" s="25"/>
      <c r="L194" s="19">
        <f t="shared" ref="L194" si="89">SUM(L185:L193)</f>
        <v>56.7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810</v>
      </c>
      <c r="G195" s="32">
        <f t="shared" ref="G195" si="90">G184+G194</f>
        <v>47.3</v>
      </c>
      <c r="H195" s="32">
        <f t="shared" ref="H195" si="91">H184+H194</f>
        <v>20.700000000000003</v>
      </c>
      <c r="I195" s="32">
        <f t="shared" ref="I195" si="92">I184+I194</f>
        <v>104.5</v>
      </c>
      <c r="J195" s="32">
        <f t="shared" ref="J195:L195" si="93">J184+J194</f>
        <v>668.09999999999991</v>
      </c>
      <c r="K195" s="32"/>
      <c r="L195" s="32">
        <f t="shared" si="93"/>
        <v>56.7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39.31</v>
      </c>
      <c r="H196" s="34">
        <f t="shared" si="94"/>
        <v>30.65</v>
      </c>
      <c r="I196" s="34">
        <f t="shared" si="94"/>
        <v>113.67999999999999</v>
      </c>
      <c r="J196" s="34">
        <f t="shared" si="94"/>
        <v>761.54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67.440000000000012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2024-08-29T03:45:52Z</dcterms:modified>
</cp:coreProperties>
</file>